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afd.calpoly.edu\payroll\forms\2026 Forms\"/>
    </mc:Choice>
  </mc:AlternateContent>
  <xr:revisionPtr revIDLastSave="0" documentId="8_{72A844D6-EB9C-4F69-8A1F-9E028EB32F26}" xr6:coauthVersionLast="47" xr6:coauthVersionMax="47" xr10:uidLastSave="{00000000-0000-0000-0000-000000000000}"/>
  <bookViews>
    <workbookView xWindow="10" yWindow="10" windowWidth="19180" windowHeight="11260" activeTab="1" xr2:uid="{00000000-000D-0000-FFFF-FFFF00000000}"/>
  </bookViews>
  <sheets>
    <sheet name="Lists" sheetId="2" r:id="rId1"/>
    <sheet name="ISA Late Timesheet" sheetId="1" r:id="rId2"/>
  </sheets>
  <definedNames>
    <definedName name="_xlnm._FilterDatabase" localSheetId="0" hidden="1">Lists!#REF!</definedName>
    <definedName name="Academic_Affairs_SOAR">Lists!$E$6</definedName>
    <definedName name="Department_Name" localSheetId="0">Lists!$D$2:$E$47</definedName>
    <definedName name="DepartmentList">Lists!$D$2:$D$60</definedName>
    <definedName name="DepartmentsAndUnitsList">Lists!$D$2:$E$53</definedName>
    <definedName name="DepartmentsList" localSheetId="1">Lists!$D$2:$D$61</definedName>
    <definedName name="DepartmentsList">Lists!$D$2:$D$60</definedName>
    <definedName name="DepartmentsList1">Lists!$D$2:$D$60</definedName>
    <definedName name="MonthsAndPayPeriodsList">Lists!$B$1:$C$12</definedName>
    <definedName name="MonthsList">Lists!$B$1:$B$12</definedName>
    <definedName name="PayPeriodsList">Lists!$C$1:$C$12</definedName>
    <definedName name="_xlnm.Print_Area" localSheetId="1">'ISA Late Timesheet'!$A$1:$L$56</definedName>
    <definedName name="UnitsList">Lists!$E$2:$E$82</definedName>
    <definedName name="YesNoList">Lists!$A$1:$A$2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" l="1"/>
  <c r="C43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40" i="1"/>
  <c r="L41" i="1"/>
  <c r="L42" i="1"/>
  <c r="L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cgroskop</author>
  </authors>
  <commentList>
    <comment ref="H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Are these hours in addition to hours which have already been submitted for the indicated pay period?</t>
        </r>
      </text>
    </comment>
  </commentList>
</comments>
</file>

<file path=xl/sharedStrings.xml><?xml version="1.0" encoding="utf-8"?>
<sst xmlns="http://schemas.openxmlformats.org/spreadsheetml/2006/main" count="222" uniqueCount="192">
  <si>
    <t>IN</t>
  </si>
  <si>
    <t>OUT</t>
  </si>
  <si>
    <t>CAL POLY SAN LUIS OBISPO</t>
  </si>
  <si>
    <t>THIS FORM MUST BE FILLED OUT IN EXCEL</t>
  </si>
  <si>
    <t>Department Name:</t>
  </si>
  <si>
    <t>January</t>
  </si>
  <si>
    <t>Employee Name:</t>
  </si>
  <si>
    <t>Employee ID:</t>
  </si>
  <si>
    <t>Pay Period:</t>
  </si>
  <si>
    <t>Employee Record #:</t>
  </si>
  <si>
    <t>November</t>
  </si>
  <si>
    <t>Total Hours:</t>
  </si>
  <si>
    <t>Authorized Signature:</t>
  </si>
  <si>
    <t>Date:</t>
  </si>
  <si>
    <t>Employee's Signature:</t>
  </si>
  <si>
    <t>PLEASE SUBMIT THIS FORM TO THE PAYROLL OFFICE FOR PAYMENT</t>
  </si>
  <si>
    <t>Supervisor: Print Name</t>
  </si>
  <si>
    <t>HOURS</t>
  </si>
  <si>
    <t>Yes</t>
  </si>
  <si>
    <t>No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</si>
  <si>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</si>
  <si>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</si>
  <si>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</si>
  <si>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</si>
  <si>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</si>
  <si>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</si>
  <si>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</si>
  <si>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</si>
  <si>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</si>
  <si>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</si>
  <si>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Additional hours:</t>
  </si>
  <si>
    <t>I certify that I have worked the hours recorded on this timesheet.</t>
  </si>
  <si>
    <t>I certify that the above hours were authorized by me and
 were worked by this student in a satisfactory manner.</t>
  </si>
  <si>
    <t>If you are unsure that you an Instructional Student Assistant please contact your department.</t>
  </si>
  <si>
    <t>Depts with No ISAs</t>
  </si>
  <si>
    <t>ISA-CAFES-Ag Ed &amp; Communicatio</t>
  </si>
  <si>
    <t>70010</t>
  </si>
  <si>
    <t>ISA-CAFES-Animal Science</t>
  </si>
  <si>
    <t>70040</t>
  </si>
  <si>
    <t>ISA-CAFES-Ag Ops</t>
  </si>
  <si>
    <t>70120</t>
  </si>
  <si>
    <t>ISA-CAFES-Military Science</t>
  </si>
  <si>
    <t>70160</t>
  </si>
  <si>
    <t>ISA-CAFES-Dean's Office</t>
  </si>
  <si>
    <t>70250</t>
  </si>
  <si>
    <t>ISA-CAED-Landscape Arch</t>
  </si>
  <si>
    <t>ISA-OCOB-Accounting</t>
  </si>
  <si>
    <t>ISA-OCOB-Economics</t>
  </si>
  <si>
    <t>ISA-OCOB-Finance</t>
  </si>
  <si>
    <t>ISA-OCOB-Marketing</t>
  </si>
  <si>
    <t>ISA-OCOB-Dean's Office</t>
  </si>
  <si>
    <t>70750</t>
  </si>
  <si>
    <t>ISA-CLA-Art &amp; Design</t>
  </si>
  <si>
    <t>70760</t>
  </si>
  <si>
    <t>ISA-CLA-English</t>
  </si>
  <si>
    <t>70770</t>
  </si>
  <si>
    <t>ISA-CLA World Lang &amp; Cultures</t>
  </si>
  <si>
    <t>70780</t>
  </si>
  <si>
    <t>ISA-CLA-History</t>
  </si>
  <si>
    <t>70800</t>
  </si>
  <si>
    <t>ISA-CLA-Cal Poly Arts</t>
  </si>
  <si>
    <t>70810</t>
  </si>
  <si>
    <t>ISA-CLA-Music</t>
  </si>
  <si>
    <t>70830</t>
  </si>
  <si>
    <t>ISA-CLA-Political Science</t>
  </si>
  <si>
    <t>ISA-CLA-Philosophy</t>
  </si>
  <si>
    <t>70850</t>
  </si>
  <si>
    <t>ISA-CLA-Social Sciences</t>
  </si>
  <si>
    <t>70860</t>
  </si>
  <si>
    <t>ISA-CLA-Communication Studies</t>
  </si>
  <si>
    <t>70870</t>
  </si>
  <si>
    <t>ISA-CLA-Theater &amp; Dance</t>
  </si>
  <si>
    <t>70890</t>
  </si>
  <si>
    <t>ISA-CLA-Ethnic Studies</t>
  </si>
  <si>
    <t>70900</t>
  </si>
  <si>
    <t>ISA-CLA-Psych &amp; Child Develop</t>
  </si>
  <si>
    <t>70910</t>
  </si>
  <si>
    <t>ISA-CLA-Graphic Communications</t>
  </si>
  <si>
    <t>70920</t>
  </si>
  <si>
    <t>70930</t>
  </si>
  <si>
    <t>ISA-CENG-Dean's Office</t>
  </si>
  <si>
    <t>71250</t>
  </si>
  <si>
    <t>ISA-CSM-Dean's Office</t>
  </si>
  <si>
    <t>ISA-CSM-School of Education</t>
  </si>
  <si>
    <t>71760</t>
  </si>
  <si>
    <t>ISA-Acad Affairs - SOAR</t>
  </si>
  <si>
    <t>72002</t>
  </si>
  <si>
    <t>ISA-Acad Advising - Athletics</t>
  </si>
  <si>
    <t>72012</t>
  </si>
  <si>
    <t>ISA-Acad Programs &amp; Planning</t>
  </si>
  <si>
    <t>72050</t>
  </si>
  <si>
    <t>72060</t>
  </si>
  <si>
    <t>72071</t>
  </si>
  <si>
    <t>72910</t>
  </si>
  <si>
    <t>ISA-SAS</t>
  </si>
  <si>
    <t>74040</t>
  </si>
  <si>
    <t>ISA-SAS-Summer Institute</t>
  </si>
  <si>
    <t>74043</t>
  </si>
  <si>
    <t>ISA-SAS-Student Orientation</t>
  </si>
  <si>
    <t>74044</t>
  </si>
  <si>
    <t>ISA-SAS-Upward Bound</t>
  </si>
  <si>
    <t>74047</t>
  </si>
  <si>
    <t>79043</t>
  </si>
  <si>
    <t>ISA-CAED-Architectural Engr</t>
  </si>
  <si>
    <t>ISA-CAED-Architecture</t>
  </si>
  <si>
    <t>ISA-CAED-City &amp; Regional Plan</t>
  </si>
  <si>
    <t>ISA-CAED-Construction Mgt</t>
  </si>
  <si>
    <t>ISA-CAED-Dean's Office</t>
  </si>
  <si>
    <t>ISA-CAFES-Agribusiness</t>
  </si>
  <si>
    <t>ISA-CAFES-BioResources&amp;Ag Engr</t>
  </si>
  <si>
    <t>ISA-CAFES-Food Sci &amp; Nutrition</t>
  </si>
  <si>
    <t>ISA-CAFES-Hort &amp; Crop Science</t>
  </si>
  <si>
    <t>ISA-CAFES-Natural Resource Mgt</t>
  </si>
  <si>
    <t>ISA-CAFES-Wine &amp; Viticulture</t>
  </si>
  <si>
    <t>ISA-CENG-Aerospace Engr</t>
  </si>
  <si>
    <t>ISA-CENG-Biomedical Engr</t>
  </si>
  <si>
    <t>ISA-CENG-Civil &amp; Environ Engr</t>
  </si>
  <si>
    <t>ISA-CENG-Electrical Engr</t>
  </si>
  <si>
    <t>ISA-CENG-General Engr</t>
  </si>
  <si>
    <t>ISA-CENG-Industrial &amp; Mfg Engr</t>
  </si>
  <si>
    <t>ISA-CENG-Materials Engr</t>
  </si>
  <si>
    <t>ISA-CENG-Mechanical Engr</t>
  </si>
  <si>
    <t>ISA-CLA-Dean's Office</t>
  </si>
  <si>
    <t>ISA-CLA-Journalism</t>
  </si>
  <si>
    <t>ISA-CSM-Biological Sciences</t>
  </si>
  <si>
    <t>ISA-CSM-CESaME</t>
  </si>
  <si>
    <t>ISA-CSM-Chemistry&amp;Biochemistry</t>
  </si>
  <si>
    <t>ISA-CSM-Liberal Studies</t>
  </si>
  <si>
    <t>ISA-CSM-Mathematics</t>
  </si>
  <si>
    <t>ISA-CSM-Physics</t>
  </si>
  <si>
    <t>ISA-CSM-Statistics</t>
  </si>
  <si>
    <t>ISA-Extended Education - CERF</t>
  </si>
  <si>
    <t>ISA-Library</t>
  </si>
  <si>
    <t>ISA-OCOB-Graduate Programs</t>
  </si>
  <si>
    <t>Department_Name</t>
  </si>
  <si>
    <t>If you have questions regarding this form please contact ISA Lead at 805-756-2605.</t>
  </si>
  <si>
    <t>Timekeeper Signature</t>
  </si>
  <si>
    <t>Date</t>
  </si>
  <si>
    <t>TRC</t>
  </si>
  <si>
    <t>REG</t>
  </si>
  <si>
    <t>REG - Hours Worked</t>
  </si>
  <si>
    <t>ISA-APP-OWL-ELM</t>
  </si>
  <si>
    <t>ISA-CAFES-Exp. Industry Mgt</t>
  </si>
  <si>
    <t>ISA-OCOB-Mgmt, HR &amp; Info Sys</t>
  </si>
  <si>
    <t>ISA-OCOB-Industrial Tech&amp;Packa</t>
  </si>
  <si>
    <t>ISA-OCOB-Student Success</t>
  </si>
  <si>
    <t>ISA-CLA-Interdisp Stds Lib Art</t>
  </si>
  <si>
    <t>ISA-CENG-Comp Sci &amp; Software E</t>
  </si>
  <si>
    <t>ISA-CENG-Computer Engr Prgm</t>
  </si>
  <si>
    <t>ISA-CENG-Engr Stdnts Affs</t>
  </si>
  <si>
    <t>ISA-CSM-Kinesiology Pub Health</t>
  </si>
  <si>
    <t>ISA-CSM CSM-Cntr for Cstal Mar</t>
  </si>
  <si>
    <t>ISA-Research, ED &amp; GE</t>
  </si>
  <si>
    <t>ISA-CLA-Women/Gender/Queer Stu</t>
  </si>
  <si>
    <t>ISA-APP-OWL-SW MATH</t>
  </si>
  <si>
    <t>ISA-APP-OWL-SW SCIENCE</t>
  </si>
  <si>
    <t>ISA-APP-OWL-STUDY SESSION</t>
  </si>
  <si>
    <t>ISA-APP-OWL-TUTORING</t>
  </si>
  <si>
    <t>ISA-OWL-Tutoring</t>
  </si>
  <si>
    <t>ISA-OWL-Study Session</t>
  </si>
  <si>
    <t>ISA-OWL-SW Math</t>
  </si>
  <si>
    <t>ISA-OWL-SW Science</t>
  </si>
  <si>
    <t>70080</t>
  </si>
  <si>
    <t>70081</t>
  </si>
  <si>
    <t>70570</t>
  </si>
  <si>
    <t>70751</t>
  </si>
  <si>
    <t>70820</t>
  </si>
  <si>
    <t>71570</t>
  </si>
  <si>
    <t>71000</t>
  </si>
  <si>
    <t>71251</t>
  </si>
  <si>
    <t>71253</t>
  </si>
  <si>
    <t>71759</t>
  </si>
  <si>
    <t>72030</t>
  </si>
  <si>
    <t>72120</t>
  </si>
  <si>
    <t>74041</t>
  </si>
  <si>
    <t>74042</t>
  </si>
  <si>
    <t>74046</t>
  </si>
  <si>
    <t>79042</t>
  </si>
  <si>
    <t>March 1st through March 31st.</t>
  </si>
  <si>
    <t>April 1st through April 30th.</t>
  </si>
  <si>
    <t>July 1st through July 30th.</t>
  </si>
  <si>
    <t xml:space="preserve"> </t>
  </si>
  <si>
    <t>May 1st through May 31st.</t>
  </si>
  <si>
    <t>June 1st through June 30th.</t>
  </si>
  <si>
    <t>July 31st through August 31st.</t>
  </si>
  <si>
    <t>September 1st through September 30th.</t>
  </si>
  <si>
    <t>December 2nd through December 31st.</t>
  </si>
  <si>
    <t>January 1st through January 29th.</t>
  </si>
  <si>
    <t>January 30th through February 28th.</t>
  </si>
  <si>
    <t>October 1st through October 31st.</t>
  </si>
  <si>
    <t>November 1st through December 1st</t>
  </si>
  <si>
    <r>
      <rPr>
        <b/>
        <u/>
        <sz val="14"/>
        <rFont val="Arial"/>
        <family val="2"/>
      </rPr>
      <t>2026</t>
    </r>
    <r>
      <rPr>
        <b/>
        <u/>
        <sz val="11"/>
        <rFont val="Arial"/>
        <family val="2"/>
      </rPr>
      <t xml:space="preserve"> Instructional Student Assistant (ISA) Late Timesheet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</si>
</sst>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"/>
    <numFmt numFmtId="165" formatCode="000000000"/>
    <numFmt numFmtId="166" formatCode="[$-409]h:mm\ AM/PM;@"/>
    <numFmt numFmtId="167" formatCode="0.0"/>
  </numFmts>
  <fonts count="1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7"/>
      <name val="Arial"/>
      <family val="2"/>
    </font>
    <font>
      <sz val="10"/>
      <name val="Arial Unicode MS"/>
    </font>
    <font>
      <b/>
      <u/>
      <sz val="14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0" fillId="0" borderId="0" xfId="0" applyNumberFormat="1"/>
    <xf numFmtId="0" fontId="2" fillId="0" borderId="10" xfId="0" applyFont="1" applyBorder="1" applyAlignment="1">
      <alignment wrapText="1"/>
    </xf>
    <xf numFmtId="0" fontId="0" fillId="0" borderId="0" xfId="0" applyAlignment="1">
      <alignment vertical="center"/>
    </xf>
    <xf numFmtId="167" fontId="2" fillId="0" borderId="13" xfId="0" applyNumberFormat="1" applyFont="1" applyBorder="1" applyAlignment="1">
      <alignment horizontal="center" vertical="center"/>
    </xf>
    <xf numFmtId="166" fontId="0" fillId="4" borderId="14" xfId="0" applyNumberFormat="1" applyFill="1" applyBorder="1" applyAlignment="1" applyProtection="1">
      <alignment horizontal="center"/>
      <protection locked="0"/>
    </xf>
    <xf numFmtId="166" fontId="0" fillId="4" borderId="15" xfId="0" applyNumberFormat="1" applyFill="1" applyBorder="1" applyAlignment="1" applyProtection="1">
      <alignment horizontal="center"/>
      <protection locked="0"/>
    </xf>
    <xf numFmtId="166" fontId="0" fillId="4" borderId="16" xfId="0" applyNumberFormat="1" applyFill="1" applyBorder="1" applyAlignment="1" applyProtection="1">
      <alignment horizontal="center"/>
      <protection locked="0"/>
    </xf>
    <xf numFmtId="166" fontId="0" fillId="4" borderId="17" xfId="0" applyNumberFormat="1" applyFill="1" applyBorder="1" applyAlignment="1" applyProtection="1">
      <alignment horizontal="center"/>
      <protection locked="0"/>
    </xf>
    <xf numFmtId="166" fontId="0" fillId="4" borderId="18" xfId="0" applyNumberFormat="1" applyFill="1" applyBorder="1" applyAlignment="1" applyProtection="1">
      <alignment horizontal="center"/>
      <protection locked="0"/>
    </xf>
    <xf numFmtId="166" fontId="0" fillId="4" borderId="19" xfId="0" applyNumberFormat="1" applyFill="1" applyBorder="1" applyAlignment="1" applyProtection="1">
      <alignment horizontal="center"/>
      <protection locked="0"/>
    </xf>
    <xf numFmtId="0" fontId="0" fillId="4" borderId="20" xfId="0" applyFill="1" applyBorder="1" applyProtection="1">
      <protection locked="0"/>
    </xf>
    <xf numFmtId="49" fontId="8" fillId="0" borderId="0" xfId="1" applyNumberFormat="1"/>
    <xf numFmtId="49" fontId="0" fillId="0" borderId="0" xfId="0" applyNumberFormat="1"/>
    <xf numFmtId="0" fontId="5" fillId="0" borderId="0" xfId="0" applyFont="1"/>
    <xf numFmtId="166" fontId="5" fillId="4" borderId="1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2" fontId="0" fillId="0" borderId="7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4" borderId="21" xfId="0" applyNumberFormat="1" applyFill="1" applyBorder="1" applyAlignment="1" applyProtection="1">
      <alignment horizontal="center"/>
      <protection locked="0"/>
    </xf>
    <xf numFmtId="166" fontId="0" fillId="4" borderId="14" xfId="0" applyNumberFormat="1" applyFill="1" applyBorder="1" applyAlignment="1" applyProtection="1">
      <alignment horizontal="center"/>
      <protection locked="0"/>
    </xf>
    <xf numFmtId="166" fontId="0" fillId="4" borderId="27" xfId="0" applyNumberFormat="1" applyFill="1" applyBorder="1" applyAlignment="1" applyProtection="1">
      <alignment horizontal="center"/>
      <protection locked="0"/>
    </xf>
    <xf numFmtId="166" fontId="0" fillId="4" borderId="17" xfId="0" applyNumberFormat="1" applyFill="1" applyBorder="1" applyAlignment="1" applyProtection="1">
      <alignment horizontal="center"/>
      <protection locked="0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wrapText="1"/>
    </xf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4" borderId="32" xfId="0" applyFill="1" applyBorder="1"/>
    <xf numFmtId="0" fontId="0" fillId="4" borderId="10" xfId="0" applyFill="1" applyBorder="1"/>
    <xf numFmtId="0" fontId="0" fillId="4" borderId="33" xfId="0" applyFill="1" applyBorder="1"/>
    <xf numFmtId="0" fontId="0" fillId="4" borderId="21" xfId="0" applyFill="1" applyBorder="1"/>
    <xf numFmtId="0" fontId="0" fillId="4" borderId="16" xfId="0" applyFill="1" applyBorder="1"/>
    <xf numFmtId="0" fontId="0" fillId="4" borderId="23" xfId="0" applyFill="1" applyBorder="1"/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2" fillId="0" borderId="0" xfId="0" applyFont="1" applyAlignment="1">
      <alignment horizontal="center"/>
    </xf>
    <xf numFmtId="0" fontId="5" fillId="3" borderId="11" xfId="0" applyFont="1" applyFill="1" applyBorder="1" applyAlignment="1">
      <alignment wrapText="1"/>
    </xf>
    <xf numFmtId="0" fontId="0" fillId="0" borderId="0" xfId="0"/>
    <xf numFmtId="0" fontId="0" fillId="0" borderId="12" xfId="0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6" fontId="0" fillId="4" borderId="16" xfId="0" applyNumberFormat="1" applyFill="1" applyBorder="1" applyAlignment="1" applyProtection="1">
      <alignment horizontal="center"/>
      <protection locked="0"/>
    </xf>
    <xf numFmtId="166" fontId="5" fillId="4" borderId="16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2" fillId="0" borderId="2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6" fontId="5" fillId="4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5" fillId="4" borderId="21" xfId="0" applyFont="1" applyFill="1" applyBorder="1" applyAlignment="1" applyProtection="1">
      <alignment horizontal="center"/>
      <protection locked="0"/>
    </xf>
    <xf numFmtId="0" fontId="5" fillId="4" borderId="23" xfId="0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0" fontId="0" fillId="4" borderId="21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165" fontId="0" fillId="4" borderId="21" xfId="0" applyNumberFormat="1" applyFill="1" applyBorder="1" applyAlignment="1" applyProtection="1">
      <alignment horizontal="center"/>
      <protection locked="0"/>
    </xf>
    <xf numFmtId="165" fontId="0" fillId="4" borderId="16" xfId="0" applyNumberFormat="1" applyFill="1" applyBorder="1" applyAlignment="1" applyProtection="1">
      <alignment horizontal="center"/>
      <protection locked="0"/>
    </xf>
    <xf numFmtId="165" fontId="0" fillId="4" borderId="23" xfId="0" applyNumberForma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2">
    <dxf>
      <font>
        <color theme="0"/>
      </font>
    </dxf>
    <dxf>
      <font>
        <color theme="0"/>
      </font>
      <fill>
        <patternFill>
          <bgColor theme="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61"/>
  <sheetViews>
    <sheetView workbookViewId="0">
      <selection activeCell="C2" sqref="C2"/>
    </sheetView>
  </sheetViews>
  <sheetFormatPr defaultRowHeight="12.5"/>
  <cols>
    <col min="2" max="2" width="11.7265625" customWidth="1"/>
    <col min="3" max="3" width="37.81640625" customWidth="1"/>
    <col min="4" max="4" width="42.1796875" customWidth="1"/>
    <col min="5" max="5" width="9.1796875" style="11"/>
    <col min="6" max="6" width="17.26953125" customWidth="1"/>
    <col min="7" max="7" width="31.54296875" bestFit="1" customWidth="1"/>
  </cols>
  <sheetData>
    <row r="1" spans="1:9">
      <c r="A1" t="s">
        <v>18</v>
      </c>
      <c r="B1" t="s">
        <v>5</v>
      </c>
      <c r="C1" t="s">
        <v>187</v>
      </c>
      <c r="D1" s="24" t="s">
        <v>134</v>
      </c>
      <c r="G1" s="32" t="s">
        <v>34</v>
      </c>
      <c r="H1" s="33"/>
    </row>
    <row r="2" spans="1:9">
      <c r="A2" t="s">
        <v>19</v>
      </c>
      <c r="B2" t="s">
        <v>20</v>
      </c>
      <c r="C2" t="s">
        <v>188</v>
      </c>
      <c r="D2" t="s">
        <v>109</v>
      </c>
      <c r="E2" s="11">
        <v>2</v>
      </c>
      <c r="G2" t="s">
        <v>35</v>
      </c>
      <c r="H2" s="11">
        <v>1</v>
      </c>
      <c r="I2" t="s">
        <v>36</v>
      </c>
    </row>
    <row r="3" spans="1:9">
      <c r="B3" t="s">
        <v>21</v>
      </c>
      <c r="C3" t="s">
        <v>178</v>
      </c>
      <c r="D3" t="s">
        <v>108</v>
      </c>
      <c r="E3" s="11">
        <v>3</v>
      </c>
      <c r="G3" t="s">
        <v>37</v>
      </c>
      <c r="H3" s="11">
        <v>4</v>
      </c>
      <c r="I3" t="s">
        <v>38</v>
      </c>
    </row>
    <row r="4" spans="1:9">
      <c r="B4" t="s">
        <v>22</v>
      </c>
      <c r="C4" t="s">
        <v>179</v>
      </c>
      <c r="D4" t="s">
        <v>111</v>
      </c>
      <c r="E4" s="11">
        <v>5</v>
      </c>
      <c r="G4" t="s">
        <v>112</v>
      </c>
      <c r="H4" s="11">
        <v>8</v>
      </c>
      <c r="I4" t="s">
        <v>162</v>
      </c>
    </row>
    <row r="5" spans="1:9">
      <c r="B5" t="s">
        <v>23</v>
      </c>
      <c r="C5" t="s">
        <v>182</v>
      </c>
      <c r="D5" t="s">
        <v>110</v>
      </c>
      <c r="E5" s="11">
        <v>7</v>
      </c>
      <c r="G5" t="s">
        <v>142</v>
      </c>
      <c r="H5" s="11">
        <v>8</v>
      </c>
      <c r="I5" t="s">
        <v>163</v>
      </c>
    </row>
    <row r="6" spans="1:9">
      <c r="B6" t="s">
        <v>24</v>
      </c>
      <c r="C6" t="s">
        <v>183</v>
      </c>
      <c r="D6" t="s">
        <v>112</v>
      </c>
      <c r="E6" s="11">
        <v>8</v>
      </c>
      <c r="G6" t="s">
        <v>39</v>
      </c>
      <c r="H6" s="11">
        <v>12</v>
      </c>
      <c r="I6" t="s">
        <v>40</v>
      </c>
    </row>
    <row r="7" spans="1:9">
      <c r="B7" t="s">
        <v>25</v>
      </c>
      <c r="C7" t="s">
        <v>180</v>
      </c>
      <c r="D7" t="s">
        <v>113</v>
      </c>
      <c r="E7" s="11">
        <v>9</v>
      </c>
      <c r="G7" t="s">
        <v>39</v>
      </c>
      <c r="H7" s="11">
        <v>12</v>
      </c>
      <c r="I7" t="s">
        <v>40</v>
      </c>
    </row>
    <row r="8" spans="1:9">
      <c r="B8" t="s">
        <v>26</v>
      </c>
      <c r="C8" t="s">
        <v>184</v>
      </c>
      <c r="D8" t="s">
        <v>104</v>
      </c>
      <c r="E8" s="11">
        <v>26</v>
      </c>
      <c r="G8" t="s">
        <v>41</v>
      </c>
      <c r="H8" s="11">
        <v>16</v>
      </c>
      <c r="I8" t="s">
        <v>42</v>
      </c>
    </row>
    <row r="9" spans="1:9">
      <c r="B9" t="s">
        <v>27</v>
      </c>
      <c r="C9" t="s">
        <v>185</v>
      </c>
      <c r="D9" t="s">
        <v>103</v>
      </c>
      <c r="E9" s="11">
        <v>27</v>
      </c>
      <c r="G9" t="s">
        <v>43</v>
      </c>
      <c r="H9" s="11">
        <v>25</v>
      </c>
      <c r="I9" t="s">
        <v>44</v>
      </c>
    </row>
    <row r="10" spans="1:9">
      <c r="B10" t="s">
        <v>28</v>
      </c>
      <c r="C10" t="s">
        <v>189</v>
      </c>
      <c r="D10" t="s">
        <v>105</v>
      </c>
      <c r="E10" s="11">
        <v>28</v>
      </c>
      <c r="G10" t="s">
        <v>133</v>
      </c>
      <c r="H10" s="11">
        <v>57</v>
      </c>
      <c r="I10" t="s">
        <v>164</v>
      </c>
    </row>
    <row r="11" spans="1:9">
      <c r="B11" t="s">
        <v>10</v>
      </c>
      <c r="C11" t="s">
        <v>190</v>
      </c>
      <c r="D11" t="s">
        <v>106</v>
      </c>
      <c r="E11" s="11">
        <v>29</v>
      </c>
      <c r="G11" t="s">
        <v>50</v>
      </c>
      <c r="H11" s="11">
        <v>75</v>
      </c>
      <c r="I11" t="s">
        <v>51</v>
      </c>
    </row>
    <row r="12" spans="1:9">
      <c r="B12" t="s">
        <v>29</v>
      </c>
      <c r="C12" t="s">
        <v>186</v>
      </c>
      <c r="D12" t="s">
        <v>45</v>
      </c>
      <c r="E12" s="11">
        <v>30</v>
      </c>
      <c r="G12" t="s">
        <v>145</v>
      </c>
      <c r="H12" s="11">
        <v>75</v>
      </c>
      <c r="I12" t="s">
        <v>165</v>
      </c>
    </row>
    <row r="13" spans="1:9">
      <c r="D13" t="s">
        <v>107</v>
      </c>
      <c r="E13" s="11">
        <v>50</v>
      </c>
      <c r="G13" t="s">
        <v>52</v>
      </c>
      <c r="H13" s="11">
        <v>76</v>
      </c>
      <c r="I13" t="s">
        <v>53</v>
      </c>
    </row>
    <row r="14" spans="1:9">
      <c r="D14" t="s">
        <v>46</v>
      </c>
      <c r="E14" s="11">
        <v>51</v>
      </c>
      <c r="G14" t="s">
        <v>54</v>
      </c>
      <c r="H14" s="11">
        <v>77</v>
      </c>
      <c r="I14" t="s">
        <v>55</v>
      </c>
    </row>
    <row r="15" spans="1:9">
      <c r="A15" t="s">
        <v>138</v>
      </c>
      <c r="D15" t="s">
        <v>47</v>
      </c>
      <c r="E15" s="11">
        <v>53</v>
      </c>
      <c r="G15" t="s">
        <v>56</v>
      </c>
      <c r="H15" s="11">
        <v>78</v>
      </c>
      <c r="I15" t="s">
        <v>57</v>
      </c>
    </row>
    <row r="16" spans="1:9">
      <c r="A16" t="s">
        <v>139</v>
      </c>
      <c r="B16" t="s">
        <v>140</v>
      </c>
      <c r="D16" t="s">
        <v>143</v>
      </c>
      <c r="E16" s="11">
        <v>54</v>
      </c>
      <c r="G16" t="s">
        <v>58</v>
      </c>
      <c r="H16" s="11">
        <v>80</v>
      </c>
      <c r="I16" t="s">
        <v>59</v>
      </c>
    </row>
    <row r="17" spans="4:9">
      <c r="D17" t="s">
        <v>144</v>
      </c>
      <c r="E17" s="11">
        <v>55</v>
      </c>
      <c r="G17" t="s">
        <v>60</v>
      </c>
      <c r="H17" s="11">
        <v>81</v>
      </c>
      <c r="I17" t="s">
        <v>61</v>
      </c>
    </row>
    <row r="18" spans="4:9">
      <c r="D18" t="s">
        <v>48</v>
      </c>
      <c r="E18" s="11">
        <v>58</v>
      </c>
      <c r="G18" t="s">
        <v>123</v>
      </c>
      <c r="H18" s="11">
        <v>82</v>
      </c>
      <c r="I18" t="s">
        <v>166</v>
      </c>
    </row>
    <row r="19" spans="4:9">
      <c r="D19" t="s">
        <v>49</v>
      </c>
      <c r="E19" s="11">
        <v>59</v>
      </c>
      <c r="G19" t="s">
        <v>62</v>
      </c>
      <c r="H19" s="11">
        <v>83</v>
      </c>
      <c r="I19" t="s">
        <v>63</v>
      </c>
    </row>
    <row r="20" spans="4:9">
      <c r="D20" t="s">
        <v>58</v>
      </c>
      <c r="E20" s="11">
        <v>80</v>
      </c>
      <c r="F20" t="s">
        <v>181</v>
      </c>
      <c r="G20" t="s">
        <v>65</v>
      </c>
      <c r="H20" s="11">
        <v>85</v>
      </c>
      <c r="I20" t="s">
        <v>66</v>
      </c>
    </row>
    <row r="21" spans="4:9">
      <c r="D21" t="s">
        <v>123</v>
      </c>
      <c r="E21" s="11">
        <v>82</v>
      </c>
      <c r="F21" t="s">
        <v>181</v>
      </c>
      <c r="G21" t="s">
        <v>67</v>
      </c>
      <c r="H21" s="11">
        <v>86</v>
      </c>
      <c r="I21" t="s">
        <v>68</v>
      </c>
    </row>
    <row r="22" spans="4:9">
      <c r="D22" t="s">
        <v>64</v>
      </c>
      <c r="E22" s="11">
        <v>84</v>
      </c>
      <c r="G22" t="s">
        <v>69</v>
      </c>
      <c r="H22" s="11">
        <v>87</v>
      </c>
      <c r="I22" t="s">
        <v>70</v>
      </c>
    </row>
    <row r="23" spans="4:9">
      <c r="D23" t="s">
        <v>121</v>
      </c>
      <c r="E23" s="11">
        <v>101</v>
      </c>
      <c r="G23" t="s">
        <v>71</v>
      </c>
      <c r="H23" s="11">
        <v>89</v>
      </c>
      <c r="I23" t="s">
        <v>72</v>
      </c>
    </row>
    <row r="24" spans="4:9">
      <c r="D24" t="s">
        <v>116</v>
      </c>
      <c r="E24" s="11">
        <v>102</v>
      </c>
      <c r="G24" t="s">
        <v>73</v>
      </c>
      <c r="H24" s="11">
        <v>90</v>
      </c>
      <c r="I24" t="s">
        <v>74</v>
      </c>
    </row>
    <row r="25" spans="4:9">
      <c r="D25" t="s">
        <v>117</v>
      </c>
      <c r="E25" s="11">
        <v>103</v>
      </c>
      <c r="G25" t="s">
        <v>75</v>
      </c>
      <c r="H25" s="11">
        <v>91</v>
      </c>
      <c r="I25" t="s">
        <v>76</v>
      </c>
    </row>
    <row r="26" spans="4:9">
      <c r="D26" t="s">
        <v>119</v>
      </c>
      <c r="E26" s="11">
        <v>111</v>
      </c>
      <c r="G26" t="s">
        <v>153</v>
      </c>
      <c r="H26" s="11">
        <v>91</v>
      </c>
      <c r="I26" t="s">
        <v>93</v>
      </c>
    </row>
    <row r="27" spans="4:9">
      <c r="D27" t="s">
        <v>114</v>
      </c>
      <c r="E27" s="11">
        <v>112</v>
      </c>
      <c r="G27" t="s">
        <v>77</v>
      </c>
      <c r="H27" s="11">
        <v>92</v>
      </c>
      <c r="I27" t="s">
        <v>78</v>
      </c>
    </row>
    <row r="28" spans="4:9">
      <c r="D28" t="s">
        <v>120</v>
      </c>
      <c r="E28" s="11">
        <v>113</v>
      </c>
      <c r="G28" t="s">
        <v>146</v>
      </c>
      <c r="H28" s="11">
        <v>93</v>
      </c>
      <c r="I28" t="s">
        <v>79</v>
      </c>
    </row>
    <row r="29" spans="4:9">
      <c r="D29" t="s">
        <v>147</v>
      </c>
      <c r="E29" s="11">
        <v>115</v>
      </c>
      <c r="G29" t="s">
        <v>127</v>
      </c>
      <c r="H29" s="11">
        <v>94</v>
      </c>
      <c r="I29" t="s">
        <v>167</v>
      </c>
    </row>
    <row r="30" spans="4:9">
      <c r="D30" t="s">
        <v>148</v>
      </c>
      <c r="E30" s="11">
        <v>117</v>
      </c>
      <c r="G30" t="s">
        <v>122</v>
      </c>
      <c r="H30" s="11">
        <v>100</v>
      </c>
      <c r="I30" t="s">
        <v>168</v>
      </c>
    </row>
    <row r="31" spans="4:9">
      <c r="D31" t="s">
        <v>115</v>
      </c>
      <c r="E31" s="11">
        <v>119</v>
      </c>
      <c r="G31" t="s">
        <v>122</v>
      </c>
      <c r="H31" s="11">
        <v>100</v>
      </c>
      <c r="I31" t="s">
        <v>168</v>
      </c>
    </row>
    <row r="32" spans="4:9">
      <c r="D32" t="s">
        <v>124</v>
      </c>
      <c r="E32" s="11">
        <v>151</v>
      </c>
      <c r="G32" t="s">
        <v>80</v>
      </c>
      <c r="H32" s="11">
        <v>125</v>
      </c>
      <c r="I32" t="s">
        <v>81</v>
      </c>
    </row>
    <row r="33" spans="4:9">
      <c r="D33" t="s">
        <v>126</v>
      </c>
      <c r="E33" s="11">
        <v>152</v>
      </c>
      <c r="G33" t="s">
        <v>149</v>
      </c>
      <c r="H33" s="11">
        <v>125</v>
      </c>
      <c r="I33" t="s">
        <v>169</v>
      </c>
    </row>
    <row r="34" spans="4:9">
      <c r="D34" t="s">
        <v>130</v>
      </c>
      <c r="E34" s="11">
        <v>153</v>
      </c>
      <c r="G34" t="s">
        <v>118</v>
      </c>
      <c r="H34" s="11">
        <v>125</v>
      </c>
      <c r="I34" t="s">
        <v>170</v>
      </c>
    </row>
    <row r="35" spans="4:9">
      <c r="D35" t="s">
        <v>128</v>
      </c>
      <c r="E35" s="11">
        <v>154</v>
      </c>
      <c r="G35" t="s">
        <v>125</v>
      </c>
      <c r="H35" s="11">
        <v>175</v>
      </c>
      <c r="I35" t="s">
        <v>171</v>
      </c>
    </row>
    <row r="36" spans="4:9">
      <c r="D36" t="s">
        <v>129</v>
      </c>
      <c r="E36" s="11">
        <v>155</v>
      </c>
      <c r="G36" t="s">
        <v>125</v>
      </c>
      <c r="H36" s="11">
        <v>176</v>
      </c>
      <c r="I36" t="s">
        <v>171</v>
      </c>
    </row>
    <row r="37" spans="4:9">
      <c r="D37" t="s">
        <v>150</v>
      </c>
      <c r="E37" s="11">
        <v>156</v>
      </c>
      <c r="G37" t="s">
        <v>83</v>
      </c>
      <c r="H37" s="11">
        <v>176</v>
      </c>
      <c r="I37" t="s">
        <v>84</v>
      </c>
    </row>
    <row r="38" spans="4:9">
      <c r="D38" t="s">
        <v>127</v>
      </c>
      <c r="E38" s="11">
        <v>157</v>
      </c>
      <c r="G38" t="s">
        <v>87</v>
      </c>
      <c r="H38" s="11">
        <v>201</v>
      </c>
      <c r="I38" t="s">
        <v>88</v>
      </c>
    </row>
    <row r="39" spans="4:9">
      <c r="D39" t="s">
        <v>82</v>
      </c>
      <c r="E39" s="11">
        <v>175</v>
      </c>
      <c r="G39" t="s">
        <v>87</v>
      </c>
      <c r="H39" s="11">
        <v>201</v>
      </c>
      <c r="I39" t="s">
        <v>92</v>
      </c>
    </row>
    <row r="40" spans="4:9">
      <c r="D40" t="s">
        <v>151</v>
      </c>
      <c r="E40" s="11">
        <v>175</v>
      </c>
      <c r="G40" t="s">
        <v>131</v>
      </c>
      <c r="H40" s="11">
        <v>203</v>
      </c>
      <c r="I40" t="s">
        <v>172</v>
      </c>
    </row>
    <row r="41" spans="4:9">
      <c r="D41" t="s">
        <v>125</v>
      </c>
      <c r="E41" s="11">
        <v>175</v>
      </c>
      <c r="G41" t="s">
        <v>152</v>
      </c>
      <c r="H41" s="11">
        <v>206</v>
      </c>
      <c r="I41" t="s">
        <v>91</v>
      </c>
    </row>
    <row r="42" spans="4:9">
      <c r="D42" s="24" t="s">
        <v>158</v>
      </c>
      <c r="E42" s="11">
        <v>205</v>
      </c>
      <c r="G42" t="s">
        <v>132</v>
      </c>
      <c r="H42" s="11">
        <v>212</v>
      </c>
      <c r="I42" t="s">
        <v>173</v>
      </c>
    </row>
    <row r="43" spans="4:9">
      <c r="D43" s="24" t="s">
        <v>159</v>
      </c>
      <c r="E43" s="11">
        <v>205</v>
      </c>
      <c r="G43" t="s">
        <v>94</v>
      </c>
      <c r="H43" s="11">
        <v>404</v>
      </c>
      <c r="I43" t="s">
        <v>95</v>
      </c>
    </row>
    <row r="44" spans="4:9">
      <c r="D44" s="24" t="s">
        <v>160</v>
      </c>
      <c r="E44" s="11">
        <v>205</v>
      </c>
      <c r="G44" t="s">
        <v>154</v>
      </c>
      <c r="H44" s="11">
        <v>404</v>
      </c>
      <c r="I44" t="s">
        <v>174</v>
      </c>
    </row>
    <row r="45" spans="4:9">
      <c r="D45" s="24" t="s">
        <v>161</v>
      </c>
      <c r="E45" s="11">
        <v>205</v>
      </c>
      <c r="G45" t="s">
        <v>155</v>
      </c>
      <c r="H45" s="11">
        <v>404</v>
      </c>
      <c r="I45" t="s">
        <v>175</v>
      </c>
    </row>
    <row r="46" spans="4:9">
      <c r="D46" t="s">
        <v>132</v>
      </c>
      <c r="E46" s="11">
        <v>212</v>
      </c>
      <c r="G46" t="s">
        <v>96</v>
      </c>
      <c r="H46" s="11">
        <v>404</v>
      </c>
      <c r="I46" t="s">
        <v>97</v>
      </c>
    </row>
    <row r="47" spans="4:9">
      <c r="D47" t="s">
        <v>131</v>
      </c>
      <c r="E47" s="11">
        <v>210</v>
      </c>
      <c r="G47" t="s">
        <v>98</v>
      </c>
      <c r="H47" s="11">
        <v>404</v>
      </c>
      <c r="I47" t="s">
        <v>99</v>
      </c>
    </row>
    <row r="48" spans="4:9">
      <c r="D48" s="23"/>
      <c r="G48" t="s">
        <v>156</v>
      </c>
      <c r="H48" s="11">
        <v>404</v>
      </c>
      <c r="I48" t="s">
        <v>176</v>
      </c>
    </row>
    <row r="49" spans="4:9">
      <c r="D49" s="23"/>
      <c r="G49" t="s">
        <v>100</v>
      </c>
      <c r="H49" s="11">
        <v>404</v>
      </c>
      <c r="I49" t="s">
        <v>101</v>
      </c>
    </row>
    <row r="50" spans="4:9">
      <c r="D50" s="23"/>
      <c r="G50" t="s">
        <v>141</v>
      </c>
      <c r="H50" s="11">
        <v>404</v>
      </c>
      <c r="I50" t="s">
        <v>177</v>
      </c>
    </row>
    <row r="51" spans="4:9">
      <c r="D51" s="22"/>
      <c r="G51" t="s">
        <v>141</v>
      </c>
      <c r="H51" s="11">
        <v>404</v>
      </c>
      <c r="I51" t="s">
        <v>177</v>
      </c>
    </row>
    <row r="52" spans="4:9">
      <c r="D52" s="22"/>
      <c r="G52" t="s">
        <v>141</v>
      </c>
      <c r="H52" s="11">
        <v>404</v>
      </c>
      <c r="I52" t="s">
        <v>177</v>
      </c>
    </row>
    <row r="53" spans="4:9">
      <c r="D53" s="22"/>
      <c r="G53" t="s">
        <v>141</v>
      </c>
      <c r="H53" s="11">
        <v>404</v>
      </c>
      <c r="I53" t="s">
        <v>177</v>
      </c>
    </row>
    <row r="54" spans="4:9">
      <c r="D54" s="22"/>
      <c r="G54" t="s">
        <v>157</v>
      </c>
      <c r="H54" s="11">
        <v>404</v>
      </c>
      <c r="I54" t="s">
        <v>102</v>
      </c>
    </row>
    <row r="55" spans="4:9">
      <c r="D55" s="22"/>
      <c r="G55" t="s">
        <v>85</v>
      </c>
      <c r="H55" s="11"/>
      <c r="I55" t="s">
        <v>86</v>
      </c>
    </row>
    <row r="56" spans="4:9">
      <c r="D56" s="22"/>
      <c r="G56" t="s">
        <v>89</v>
      </c>
      <c r="H56" s="11"/>
      <c r="I56" t="s">
        <v>90</v>
      </c>
    </row>
    <row r="57" spans="4:9">
      <c r="D57" s="22"/>
    </row>
    <row r="58" spans="4:9">
      <c r="D58" s="22"/>
    </row>
    <row r="59" spans="4:9">
      <c r="D59" s="22"/>
    </row>
    <row r="60" spans="4:9">
      <c r="D60" s="22"/>
    </row>
    <row r="61" spans="4:9">
      <c r="D61" s="22"/>
    </row>
  </sheetData>
  <sheetProtection algorithmName="SHA-512" hashValue="yd33VqOHsvW8a4TzEsnAaUWyHQVRk1sMgwfUrnuKcejB7AKbS0VafKce5jb0TVK8585P7W+jDIwjQjkoZ2DjSA==" saltValue="zsUxLgcbE/ENS0ey3mb9Lw==" spinCount="100000" sheet="1" selectLockedCells="1" selectUnlockedCells="1"/>
  <mergeCells count="1">
    <mergeCell ref="G1:H1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6"/>
  <sheetViews>
    <sheetView tabSelected="1" zoomScaleNormal="100" workbookViewId="0">
      <selection activeCell="F21" sqref="F21"/>
    </sheetView>
  </sheetViews>
  <sheetFormatPr defaultRowHeight="12.5"/>
  <cols>
    <col min="1" max="1" width="6.81640625" customWidth="1"/>
    <col min="2" max="3" width="9.26953125" customWidth="1"/>
    <col min="4" max="4" width="5.453125" customWidth="1"/>
    <col min="5" max="5" width="4.1796875" customWidth="1"/>
    <col min="6" max="6" width="9.26953125" customWidth="1"/>
    <col min="7" max="7" width="4.1796875" customWidth="1"/>
    <col min="8" max="8" width="5.453125" customWidth="1"/>
    <col min="9" max="11" width="9.26953125" customWidth="1"/>
    <col min="12" max="12" width="11" customWidth="1"/>
    <col min="13" max="13" width="22.81640625" style="28" bestFit="1" customWidth="1"/>
  </cols>
  <sheetData>
    <row r="1" spans="1:15" ht="17.25" customHeight="1">
      <c r="A1" s="76" t="s">
        <v>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5" ht="15" customHeight="1">
      <c r="A2" s="76" t="s">
        <v>191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5" ht="19.5" customHeight="1">
      <c r="A3" s="77" t="s">
        <v>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5" ht="6.75" customHeight="1"/>
    <row r="5" spans="1:15" ht="13">
      <c r="A5" s="78" t="s">
        <v>4</v>
      </c>
      <c r="B5" s="81"/>
      <c r="C5" s="82"/>
      <c r="D5" s="83"/>
      <c r="E5" s="83"/>
      <c r="F5" s="84"/>
      <c r="H5" s="78" t="s">
        <v>9</v>
      </c>
      <c r="I5" s="78"/>
      <c r="J5" s="81"/>
      <c r="K5" s="82"/>
      <c r="L5" s="84"/>
    </row>
    <row r="6" spans="1:15" ht="13">
      <c r="A6" s="78" t="s">
        <v>6</v>
      </c>
      <c r="B6" s="81"/>
      <c r="C6" s="82"/>
      <c r="D6" s="83"/>
      <c r="E6" s="83"/>
      <c r="F6" s="84"/>
      <c r="H6" s="78" t="s">
        <v>8</v>
      </c>
      <c r="I6" s="78"/>
      <c r="J6" s="81"/>
      <c r="K6" s="82" t="s">
        <v>5</v>
      </c>
      <c r="L6" s="84"/>
    </row>
    <row r="7" spans="1:15" ht="13">
      <c r="A7" s="78" t="s">
        <v>7</v>
      </c>
      <c r="B7" s="81"/>
      <c r="C7" s="85"/>
      <c r="D7" s="86"/>
      <c r="E7" s="86"/>
      <c r="F7" s="87"/>
      <c r="H7" s="78" t="s">
        <v>30</v>
      </c>
      <c r="I7" s="78"/>
      <c r="J7" s="78"/>
      <c r="K7" s="79"/>
      <c r="L7" s="80"/>
    </row>
    <row r="8" spans="1:15" ht="13" thickBo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5" ht="13.5" thickBot="1">
      <c r="B9" s="9" t="s">
        <v>0</v>
      </c>
      <c r="C9" s="6" t="s">
        <v>1</v>
      </c>
      <c r="D9" s="73" t="s">
        <v>0</v>
      </c>
      <c r="E9" s="74"/>
      <c r="F9" s="6" t="s">
        <v>1</v>
      </c>
      <c r="G9" s="62" t="s">
        <v>0</v>
      </c>
      <c r="H9" s="63"/>
      <c r="I9" s="6" t="s">
        <v>1</v>
      </c>
      <c r="J9" s="8" t="s">
        <v>0</v>
      </c>
      <c r="K9" s="10" t="s">
        <v>1</v>
      </c>
      <c r="L9" s="2" t="s">
        <v>17</v>
      </c>
      <c r="M9" s="24"/>
    </row>
    <row r="10" spans="1:15" ht="13">
      <c r="A10" s="3">
        <v>31</v>
      </c>
      <c r="B10" s="25"/>
      <c r="C10" s="16"/>
      <c r="D10" s="65"/>
      <c r="E10" s="35"/>
      <c r="F10" s="16"/>
      <c r="G10" s="64"/>
      <c r="H10" s="35"/>
      <c r="I10" s="16"/>
      <c r="J10" s="15"/>
      <c r="K10" s="17"/>
      <c r="L10" s="30">
        <f>IF(AND(LEN(C10) &gt; 0,  LEN(B10) &gt; 0),(C10-B10)*24,0) + IF(AND(LEN(F10) &gt; 0, LEN(D10) &gt; 0),(F10-D10)*24,0)+IF(AND(LEN(I10) &gt; 0, LEN(G10)&gt; 0),(I10-G10)*24,0)+IF(AND(LEN(K10) &gt; 0, LEN(J10)&gt; 0),(K10-J10)*24,0)</f>
        <v>0</v>
      </c>
      <c r="M10" s="24"/>
      <c r="O10" s="24"/>
    </row>
    <row r="11" spans="1:15" ht="13">
      <c r="A11" s="4">
        <v>1</v>
      </c>
      <c r="B11" s="25"/>
      <c r="C11" s="16"/>
      <c r="D11" s="75"/>
      <c r="E11" s="35"/>
      <c r="F11" s="16"/>
      <c r="G11" s="34"/>
      <c r="H11" s="35"/>
      <c r="I11" s="16"/>
      <c r="J11" s="15"/>
      <c r="K11" s="17"/>
      <c r="L11" s="30">
        <f t="shared" ref="L11:L42" si="0">IF(AND(LEN(C11) &gt; 0,  LEN(B11) &gt; 0),(C11-B11)*24,0) + IF(AND(LEN(F11) &gt; 0, LEN(D11) &gt; 0),(F11-D11)*24,0)+IF(AND(LEN(I11) &gt; 0, LEN(G11)&gt; 0),(I11-G11)*24,0)+IF(AND(LEN(K11) &gt; 0, LEN(J11)&gt; 0),(K11-J11)*24,0)</f>
        <v>0</v>
      </c>
      <c r="M11" s="24"/>
    </row>
    <row r="12" spans="1:15" ht="13">
      <c r="A12" s="4">
        <v>2</v>
      </c>
      <c r="B12" s="15"/>
      <c r="C12" s="16"/>
      <c r="D12" s="34"/>
      <c r="E12" s="35"/>
      <c r="F12" s="16"/>
      <c r="G12" s="34"/>
      <c r="H12" s="35"/>
      <c r="I12" s="16"/>
      <c r="J12" s="15"/>
      <c r="K12" s="17"/>
      <c r="L12" s="30">
        <f t="shared" si="0"/>
        <v>0</v>
      </c>
      <c r="M12" s="24"/>
    </row>
    <row r="13" spans="1:15" ht="13">
      <c r="A13" s="4">
        <v>3</v>
      </c>
      <c r="B13" s="15"/>
      <c r="C13" s="16"/>
      <c r="D13" s="34"/>
      <c r="E13" s="35"/>
      <c r="F13" s="16"/>
      <c r="G13" s="34"/>
      <c r="H13" s="35"/>
      <c r="I13" s="16"/>
      <c r="J13" s="15"/>
      <c r="K13" s="17"/>
      <c r="L13" s="30">
        <f t="shared" si="0"/>
        <v>0</v>
      </c>
      <c r="M13" s="24"/>
    </row>
    <row r="14" spans="1:15" ht="13">
      <c r="A14" s="4">
        <v>4</v>
      </c>
      <c r="B14" s="15"/>
      <c r="C14" s="16"/>
      <c r="D14" s="34"/>
      <c r="E14" s="35"/>
      <c r="F14" s="16"/>
      <c r="G14" s="34"/>
      <c r="H14" s="35"/>
      <c r="I14" s="16"/>
      <c r="J14" s="15"/>
      <c r="K14" s="17"/>
      <c r="L14" s="30">
        <f t="shared" si="0"/>
        <v>0</v>
      </c>
      <c r="M14" s="24"/>
    </row>
    <row r="15" spans="1:15" ht="13">
      <c r="A15" s="4">
        <v>5</v>
      </c>
      <c r="B15" s="15"/>
      <c r="C15" s="16"/>
      <c r="D15" s="34"/>
      <c r="E15" s="35"/>
      <c r="F15" s="16"/>
      <c r="G15" s="34"/>
      <c r="H15" s="35"/>
      <c r="I15" s="16"/>
      <c r="J15" s="15"/>
      <c r="K15" s="17"/>
      <c r="L15" s="30">
        <f t="shared" si="0"/>
        <v>0</v>
      </c>
      <c r="M15" s="24"/>
    </row>
    <row r="16" spans="1:15" ht="13">
      <c r="A16" s="4">
        <v>6</v>
      </c>
      <c r="B16" s="15"/>
      <c r="C16" s="16"/>
      <c r="D16" s="34"/>
      <c r="E16" s="35"/>
      <c r="F16" s="16"/>
      <c r="G16" s="34"/>
      <c r="H16" s="35"/>
      <c r="I16" s="16"/>
      <c r="J16" s="15"/>
      <c r="K16" s="17"/>
      <c r="L16" s="30">
        <f t="shared" si="0"/>
        <v>0</v>
      </c>
      <c r="M16" s="24"/>
    </row>
    <row r="17" spans="1:13" ht="13">
      <c r="A17" s="4">
        <v>7</v>
      </c>
      <c r="B17" s="15"/>
      <c r="C17" s="16"/>
      <c r="D17" s="34"/>
      <c r="E17" s="35"/>
      <c r="F17" s="16"/>
      <c r="G17" s="34"/>
      <c r="H17" s="35"/>
      <c r="I17" s="16"/>
      <c r="J17" s="15"/>
      <c r="K17" s="17"/>
      <c r="L17" s="30">
        <f t="shared" si="0"/>
        <v>0</v>
      </c>
      <c r="M17" s="24"/>
    </row>
    <row r="18" spans="1:13" ht="13">
      <c r="A18" s="4">
        <v>8</v>
      </c>
      <c r="B18" s="15"/>
      <c r="C18" s="16"/>
      <c r="D18" s="34"/>
      <c r="E18" s="35"/>
      <c r="F18" s="16"/>
      <c r="G18" s="34"/>
      <c r="H18" s="35"/>
      <c r="I18" s="16"/>
      <c r="J18" s="15"/>
      <c r="K18" s="17"/>
      <c r="L18" s="30">
        <f t="shared" si="0"/>
        <v>0</v>
      </c>
      <c r="M18" s="24"/>
    </row>
    <row r="19" spans="1:13" ht="13">
      <c r="A19" s="4">
        <v>9</v>
      </c>
      <c r="B19" s="15"/>
      <c r="C19" s="16"/>
      <c r="D19" s="34"/>
      <c r="E19" s="35"/>
      <c r="F19" s="16"/>
      <c r="G19" s="34"/>
      <c r="H19" s="35"/>
      <c r="I19" s="16"/>
      <c r="J19" s="15"/>
      <c r="K19" s="17"/>
      <c r="L19" s="30">
        <f t="shared" si="0"/>
        <v>0</v>
      </c>
      <c r="M19" s="24"/>
    </row>
    <row r="20" spans="1:13" ht="13">
      <c r="A20" s="4">
        <v>10</v>
      </c>
      <c r="B20" s="15"/>
      <c r="C20" s="16"/>
      <c r="D20" s="34"/>
      <c r="E20" s="35"/>
      <c r="F20" s="16"/>
      <c r="G20" s="34"/>
      <c r="H20" s="35"/>
      <c r="I20" s="16"/>
      <c r="J20" s="15"/>
      <c r="K20" s="17"/>
      <c r="L20" s="30">
        <f t="shared" si="0"/>
        <v>0</v>
      </c>
      <c r="M20" s="24"/>
    </row>
    <row r="21" spans="1:13" ht="13">
      <c r="A21" s="4">
        <v>11</v>
      </c>
      <c r="B21" s="15"/>
      <c r="C21" s="16"/>
      <c r="D21" s="34"/>
      <c r="E21" s="35"/>
      <c r="F21" s="16"/>
      <c r="G21" s="34"/>
      <c r="H21" s="35"/>
      <c r="I21" s="16"/>
      <c r="J21" s="15"/>
      <c r="K21" s="17"/>
      <c r="L21" s="30">
        <f t="shared" si="0"/>
        <v>0</v>
      </c>
      <c r="M21" s="24"/>
    </row>
    <row r="22" spans="1:13" ht="13">
      <c r="A22" s="4">
        <v>12</v>
      </c>
      <c r="B22" s="15"/>
      <c r="C22" s="16"/>
      <c r="D22" s="34"/>
      <c r="E22" s="35"/>
      <c r="F22" s="16"/>
      <c r="G22" s="34"/>
      <c r="H22" s="35"/>
      <c r="I22" s="16"/>
      <c r="J22" s="15"/>
      <c r="K22" s="17"/>
      <c r="L22" s="30">
        <f t="shared" si="0"/>
        <v>0</v>
      </c>
      <c r="M22" s="24"/>
    </row>
    <row r="23" spans="1:13" ht="13">
      <c r="A23" s="4">
        <v>13</v>
      </c>
      <c r="B23" s="15"/>
      <c r="C23" s="16"/>
      <c r="D23" s="34"/>
      <c r="E23" s="35"/>
      <c r="F23" s="16"/>
      <c r="G23" s="34"/>
      <c r="H23" s="35"/>
      <c r="I23" s="16"/>
      <c r="J23" s="15"/>
      <c r="K23" s="17"/>
      <c r="L23" s="30">
        <f t="shared" si="0"/>
        <v>0</v>
      </c>
      <c r="M23" s="24"/>
    </row>
    <row r="24" spans="1:13" ht="13">
      <c r="A24" s="4">
        <v>14</v>
      </c>
      <c r="B24" s="15"/>
      <c r="C24" s="16"/>
      <c r="D24" s="34"/>
      <c r="E24" s="35"/>
      <c r="F24" s="16"/>
      <c r="G24" s="34"/>
      <c r="H24" s="35"/>
      <c r="I24" s="16"/>
      <c r="J24" s="15"/>
      <c r="K24" s="17"/>
      <c r="L24" s="30">
        <f t="shared" si="0"/>
        <v>0</v>
      </c>
      <c r="M24" s="24"/>
    </row>
    <row r="25" spans="1:13" ht="13">
      <c r="A25" s="4">
        <v>15</v>
      </c>
      <c r="B25" s="15"/>
      <c r="C25" s="16"/>
      <c r="D25" s="34"/>
      <c r="E25" s="35"/>
      <c r="F25" s="16"/>
      <c r="G25" s="34"/>
      <c r="H25" s="35"/>
      <c r="I25" s="16"/>
      <c r="J25" s="15"/>
      <c r="K25" s="17"/>
      <c r="L25" s="30">
        <f t="shared" si="0"/>
        <v>0</v>
      </c>
      <c r="M25" s="24"/>
    </row>
    <row r="26" spans="1:13" ht="13">
      <c r="A26" s="4">
        <v>16</v>
      </c>
      <c r="B26" s="15"/>
      <c r="C26" s="16"/>
      <c r="D26" s="34"/>
      <c r="E26" s="35"/>
      <c r="F26" s="16"/>
      <c r="G26" s="34"/>
      <c r="H26" s="35"/>
      <c r="I26" s="16"/>
      <c r="J26" s="15"/>
      <c r="K26" s="17"/>
      <c r="L26" s="30">
        <f t="shared" si="0"/>
        <v>0</v>
      </c>
      <c r="M26" s="24"/>
    </row>
    <row r="27" spans="1:13" ht="13">
      <c r="A27" s="4">
        <v>17</v>
      </c>
      <c r="B27" s="15"/>
      <c r="C27" s="16"/>
      <c r="D27" s="34"/>
      <c r="E27" s="35"/>
      <c r="F27" s="16"/>
      <c r="G27" s="34"/>
      <c r="H27" s="35"/>
      <c r="I27" s="16"/>
      <c r="J27" s="15"/>
      <c r="K27" s="17"/>
      <c r="L27" s="30">
        <f t="shared" si="0"/>
        <v>0</v>
      </c>
      <c r="M27" s="24"/>
    </row>
    <row r="28" spans="1:13" ht="13">
      <c r="A28" s="4">
        <v>18</v>
      </c>
      <c r="B28" s="15"/>
      <c r="C28" s="16"/>
      <c r="D28" s="34"/>
      <c r="E28" s="35"/>
      <c r="F28" s="16"/>
      <c r="G28" s="34"/>
      <c r="H28" s="35"/>
      <c r="I28" s="16"/>
      <c r="J28" s="15"/>
      <c r="K28" s="17"/>
      <c r="L28" s="30">
        <f t="shared" si="0"/>
        <v>0</v>
      </c>
      <c r="M28" s="24"/>
    </row>
    <row r="29" spans="1:13" ht="13">
      <c r="A29" s="4">
        <v>19</v>
      </c>
      <c r="B29" s="15"/>
      <c r="C29" s="16"/>
      <c r="D29" s="34"/>
      <c r="E29" s="35"/>
      <c r="F29" s="16"/>
      <c r="G29" s="34"/>
      <c r="H29" s="35"/>
      <c r="I29" s="16"/>
      <c r="J29" s="15"/>
      <c r="K29" s="17"/>
      <c r="L29" s="30">
        <f t="shared" si="0"/>
        <v>0</v>
      </c>
      <c r="M29" s="24"/>
    </row>
    <row r="30" spans="1:13" ht="13">
      <c r="A30" s="4">
        <v>20</v>
      </c>
      <c r="B30" s="15"/>
      <c r="C30" s="16"/>
      <c r="D30" s="34"/>
      <c r="E30" s="35"/>
      <c r="F30" s="16"/>
      <c r="G30" s="34"/>
      <c r="H30" s="35"/>
      <c r="I30" s="16"/>
      <c r="J30" s="15"/>
      <c r="K30" s="17"/>
      <c r="L30" s="30">
        <f t="shared" si="0"/>
        <v>0</v>
      </c>
      <c r="M30" s="24"/>
    </row>
    <row r="31" spans="1:13" ht="13">
      <c r="A31" s="4">
        <v>21</v>
      </c>
      <c r="B31" s="15"/>
      <c r="C31" s="16"/>
      <c r="D31" s="34"/>
      <c r="E31" s="35"/>
      <c r="F31" s="16"/>
      <c r="G31" s="34"/>
      <c r="H31" s="35"/>
      <c r="I31" s="16"/>
      <c r="J31" s="15"/>
      <c r="K31" s="17"/>
      <c r="L31" s="30">
        <f t="shared" si="0"/>
        <v>0</v>
      </c>
      <c r="M31" s="24"/>
    </row>
    <row r="32" spans="1:13" ht="13">
      <c r="A32" s="4">
        <v>22</v>
      </c>
      <c r="B32" s="15"/>
      <c r="C32" s="16"/>
      <c r="D32" s="34"/>
      <c r="E32" s="35"/>
      <c r="F32" s="16"/>
      <c r="G32" s="34"/>
      <c r="H32" s="35"/>
      <c r="I32" s="16"/>
      <c r="J32" s="15"/>
      <c r="K32" s="17"/>
      <c r="L32" s="30">
        <f t="shared" si="0"/>
        <v>0</v>
      </c>
      <c r="M32" s="24"/>
    </row>
    <row r="33" spans="1:13" ht="13">
      <c r="A33" s="4">
        <v>23</v>
      </c>
      <c r="B33" s="15"/>
      <c r="C33" s="16"/>
      <c r="D33" s="34"/>
      <c r="E33" s="35"/>
      <c r="F33" s="16"/>
      <c r="G33" s="34"/>
      <c r="H33" s="35"/>
      <c r="I33" s="16"/>
      <c r="J33" s="15"/>
      <c r="K33" s="17"/>
      <c r="L33" s="30">
        <f t="shared" si="0"/>
        <v>0</v>
      </c>
      <c r="M33" s="24"/>
    </row>
    <row r="34" spans="1:13" ht="13">
      <c r="A34" s="4">
        <v>24</v>
      </c>
      <c r="B34" s="15"/>
      <c r="C34" s="16"/>
      <c r="D34" s="34"/>
      <c r="E34" s="35"/>
      <c r="F34" s="16"/>
      <c r="G34" s="34"/>
      <c r="H34" s="35"/>
      <c r="I34" s="16"/>
      <c r="J34" s="15"/>
      <c r="K34" s="17"/>
      <c r="L34" s="30">
        <f t="shared" si="0"/>
        <v>0</v>
      </c>
      <c r="M34" s="24"/>
    </row>
    <row r="35" spans="1:13" ht="13">
      <c r="A35" s="4">
        <v>25</v>
      </c>
      <c r="B35" s="15"/>
      <c r="C35" s="16"/>
      <c r="D35" s="34"/>
      <c r="E35" s="35"/>
      <c r="F35" s="16"/>
      <c r="G35" s="34"/>
      <c r="H35" s="35"/>
      <c r="I35" s="16"/>
      <c r="J35" s="15"/>
      <c r="K35" s="17"/>
      <c r="L35" s="30">
        <f t="shared" si="0"/>
        <v>0</v>
      </c>
      <c r="M35" s="24"/>
    </row>
    <row r="36" spans="1:13" ht="13">
      <c r="A36" s="4">
        <v>26</v>
      </c>
      <c r="B36" s="15"/>
      <c r="C36" s="16"/>
      <c r="D36" s="34"/>
      <c r="E36" s="35"/>
      <c r="F36" s="16"/>
      <c r="G36" s="34"/>
      <c r="H36" s="35"/>
      <c r="I36" s="16"/>
      <c r="J36" s="15"/>
      <c r="K36" s="17"/>
      <c r="L36" s="30">
        <f t="shared" si="0"/>
        <v>0</v>
      </c>
      <c r="M36" s="24"/>
    </row>
    <row r="37" spans="1:13" ht="13">
      <c r="A37" s="4">
        <v>27</v>
      </c>
      <c r="B37" s="15"/>
      <c r="C37" s="16"/>
      <c r="D37" s="34"/>
      <c r="E37" s="35"/>
      <c r="F37" s="16"/>
      <c r="G37" s="34"/>
      <c r="H37" s="35"/>
      <c r="I37" s="16"/>
      <c r="J37" s="15"/>
      <c r="K37" s="17"/>
      <c r="L37" s="30">
        <f t="shared" si="0"/>
        <v>0</v>
      </c>
      <c r="M37" s="24"/>
    </row>
    <row r="38" spans="1:13" ht="13">
      <c r="A38" s="4">
        <v>28</v>
      </c>
      <c r="B38" s="15"/>
      <c r="C38" s="16"/>
      <c r="D38" s="34"/>
      <c r="E38" s="35"/>
      <c r="F38" s="16"/>
      <c r="G38" s="34"/>
      <c r="H38" s="35"/>
      <c r="I38" s="16"/>
      <c r="J38" s="15"/>
      <c r="K38" s="17"/>
      <c r="L38" s="30">
        <f t="shared" si="0"/>
        <v>0</v>
      </c>
      <c r="M38" s="24"/>
    </row>
    <row r="39" spans="1:13" ht="13">
      <c r="A39" s="4">
        <v>29</v>
      </c>
      <c r="B39" s="15"/>
      <c r="C39" s="16"/>
      <c r="D39" s="34"/>
      <c r="E39" s="35"/>
      <c r="F39" s="16"/>
      <c r="G39" s="34"/>
      <c r="H39" s="35"/>
      <c r="I39" s="16"/>
      <c r="J39" s="15"/>
      <c r="K39" s="17"/>
      <c r="L39" s="30">
        <f t="shared" si="0"/>
        <v>0</v>
      </c>
      <c r="M39" s="24"/>
    </row>
    <row r="40" spans="1:13" ht="13">
      <c r="A40" s="4">
        <v>30</v>
      </c>
      <c r="B40" s="15"/>
      <c r="C40" s="16"/>
      <c r="D40" s="34"/>
      <c r="E40" s="35"/>
      <c r="F40" s="16"/>
      <c r="G40" s="34"/>
      <c r="H40" s="35"/>
      <c r="I40" s="16"/>
      <c r="J40" s="15"/>
      <c r="K40" s="17"/>
      <c r="L40" s="30">
        <f t="shared" si="0"/>
        <v>0</v>
      </c>
      <c r="M40" s="24"/>
    </row>
    <row r="41" spans="1:13" ht="13">
      <c r="A41" s="4">
        <v>31</v>
      </c>
      <c r="B41" s="15"/>
      <c r="C41" s="16"/>
      <c r="D41" s="34"/>
      <c r="E41" s="35"/>
      <c r="F41" s="16"/>
      <c r="G41" s="34"/>
      <c r="H41" s="35"/>
      <c r="I41" s="16"/>
      <c r="J41" s="15"/>
      <c r="K41" s="17"/>
      <c r="L41" s="30">
        <f t="shared" si="0"/>
        <v>0</v>
      </c>
      <c r="M41" s="24"/>
    </row>
    <row r="42" spans="1:13" ht="13.5" thickBot="1">
      <c r="A42" s="5">
        <v>1</v>
      </c>
      <c r="B42" s="18"/>
      <c r="C42" s="19"/>
      <c r="D42" s="36"/>
      <c r="E42" s="37"/>
      <c r="F42" s="19"/>
      <c r="G42" s="36"/>
      <c r="H42" s="37"/>
      <c r="I42" s="19"/>
      <c r="J42" s="18"/>
      <c r="K42" s="20"/>
      <c r="L42" s="31">
        <f t="shared" si="0"/>
        <v>0</v>
      </c>
      <c r="M42" s="24"/>
    </row>
    <row r="43" spans="1:13" ht="22.5" customHeight="1" thickBot="1">
      <c r="A43" s="66" t="s">
        <v>8</v>
      </c>
      <c r="B43" s="33"/>
      <c r="C43" s="38" t="str">
        <f>VLOOKUP(K6,MonthsAndPayPeriodsList,2,FALSE)</f>
        <v>January 1st through January 29th.</v>
      </c>
      <c r="D43" s="39"/>
      <c r="E43" s="39"/>
      <c r="F43" s="39"/>
      <c r="G43" s="39"/>
      <c r="H43" s="40"/>
      <c r="I43" s="13"/>
      <c r="J43" s="66" t="s">
        <v>11</v>
      </c>
      <c r="K43" s="70"/>
      <c r="L43" s="14">
        <f>SUM(L10:L42)</f>
        <v>0</v>
      </c>
      <c r="M43" s="24"/>
    </row>
    <row r="44" spans="1:13" ht="6" customHeight="1"/>
    <row r="45" spans="1:13" ht="13">
      <c r="A45" s="45" t="s">
        <v>12</v>
      </c>
      <c r="B45" s="45"/>
      <c r="C45" s="45"/>
      <c r="D45" s="58" t="s">
        <v>13</v>
      </c>
      <c r="E45" s="58"/>
      <c r="G45" s="45" t="s">
        <v>14</v>
      </c>
      <c r="H45" s="45"/>
      <c r="I45" s="45"/>
      <c r="J45" s="45"/>
      <c r="K45" s="1" t="s">
        <v>13</v>
      </c>
    </row>
    <row r="46" spans="1:13" ht="20.25" customHeight="1">
      <c r="A46" s="46"/>
      <c r="B46" s="47"/>
      <c r="C46" s="48"/>
      <c r="D46" s="55"/>
      <c r="E46" s="57"/>
      <c r="G46" s="49"/>
      <c r="H46" s="50"/>
      <c r="I46" s="50"/>
      <c r="J46" s="51"/>
      <c r="K46" s="21"/>
    </row>
    <row r="47" spans="1:13" ht="19.5" customHeight="1">
      <c r="A47" s="52"/>
      <c r="B47" s="53"/>
      <c r="C47" s="54"/>
      <c r="G47" s="55"/>
      <c r="H47" s="56"/>
      <c r="I47" s="56"/>
      <c r="J47" s="57"/>
    </row>
    <row r="48" spans="1:13" ht="13">
      <c r="A48" s="44" t="s">
        <v>16</v>
      </c>
      <c r="B48" s="44"/>
      <c r="C48" s="44"/>
      <c r="E48" s="7"/>
      <c r="F48" s="7"/>
      <c r="G48" s="12"/>
      <c r="H48" s="12"/>
      <c r="I48" s="12"/>
      <c r="J48" s="12"/>
      <c r="K48" s="7"/>
    </row>
    <row r="49" spans="1:16" ht="3" customHeight="1">
      <c r="F49" s="7"/>
      <c r="G49" s="7"/>
      <c r="H49" s="7"/>
      <c r="I49" s="7"/>
      <c r="J49" s="7"/>
      <c r="K49" s="7"/>
    </row>
    <row r="50" spans="1:16" ht="20.25" customHeight="1">
      <c r="A50" s="71" t="s">
        <v>32</v>
      </c>
      <c r="B50" s="72"/>
      <c r="C50" s="72"/>
      <c r="D50" s="72"/>
      <c r="E50" s="72"/>
      <c r="G50" s="71" t="s">
        <v>31</v>
      </c>
      <c r="H50" s="72"/>
      <c r="I50" s="72"/>
      <c r="J50" s="72"/>
      <c r="K50" s="72"/>
    </row>
    <row r="51" spans="1:16" ht="15.75" customHeight="1">
      <c r="G51" s="58" t="s">
        <v>136</v>
      </c>
      <c r="H51" s="58"/>
      <c r="I51" s="58"/>
      <c r="J51" s="58"/>
      <c r="K51" s="27" t="s">
        <v>137</v>
      </c>
    </row>
    <row r="52" spans="1:16" ht="19.399999999999999" customHeight="1">
      <c r="G52" s="49"/>
      <c r="H52" s="50"/>
      <c r="I52" s="50"/>
      <c r="J52" s="51"/>
      <c r="K52" s="21"/>
      <c r="M52" s="29"/>
      <c r="N52" s="7"/>
      <c r="O52" s="7"/>
      <c r="P52" s="7"/>
    </row>
    <row r="53" spans="1:16" ht="19.399999999999999" customHeight="1" thickBot="1">
      <c r="A53" s="26"/>
      <c r="B53" s="26"/>
      <c r="C53" s="26"/>
      <c r="D53" s="26"/>
      <c r="E53" s="26"/>
      <c r="F53" s="26"/>
      <c r="G53" s="55"/>
      <c r="H53" s="56"/>
      <c r="I53" s="56"/>
      <c r="J53" s="57"/>
      <c r="K53" s="26"/>
      <c r="L53" s="26"/>
      <c r="M53" s="29"/>
      <c r="N53" s="7"/>
      <c r="O53" s="7"/>
      <c r="P53" s="7"/>
    </row>
    <row r="54" spans="1:16" ht="12.75" customHeight="1">
      <c r="A54" s="67" t="s">
        <v>15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9"/>
      <c r="M54" s="29"/>
      <c r="N54" s="7"/>
      <c r="O54" s="7"/>
      <c r="P54" s="7"/>
    </row>
    <row r="55" spans="1:16">
      <c r="A55" s="59" t="s">
        <v>33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1"/>
    </row>
    <row r="56" spans="1:16" ht="13" thickBot="1">
      <c r="A56" s="41" t="s">
        <v>135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3"/>
    </row>
  </sheetData>
  <sheetProtection algorithmName="SHA-512" hashValue="i995hY/ijRRVFHb0JaGRHeoRFFZtLO8kcS/SUwFuNq05O+jyLAaKCkxoxm77lO4gy+vvUWbaQsEnF6Joc94rxQ==" saltValue="p3d3yrW4wRKXfc21N7aOWw==" spinCount="100000" sheet="1" selectLockedCells="1"/>
  <dataConsolidate/>
  <mergeCells count="104">
    <mergeCell ref="A1:L1"/>
    <mergeCell ref="A2:L2"/>
    <mergeCell ref="A3:L3"/>
    <mergeCell ref="H7:J7"/>
    <mergeCell ref="K7:L7"/>
    <mergeCell ref="A5:B5"/>
    <mergeCell ref="A7:B7"/>
    <mergeCell ref="C5:F5"/>
    <mergeCell ref="C7:F7"/>
    <mergeCell ref="A6:B6"/>
    <mergeCell ref="K5:L5"/>
    <mergeCell ref="K6:L6"/>
    <mergeCell ref="H5:J5"/>
    <mergeCell ref="H6:J6"/>
    <mergeCell ref="C6:F6"/>
    <mergeCell ref="D26:E26"/>
    <mergeCell ref="D27:E27"/>
    <mergeCell ref="G16:H16"/>
    <mergeCell ref="G17:H17"/>
    <mergeCell ref="G18:H18"/>
    <mergeCell ref="G11:H11"/>
    <mergeCell ref="G12:H12"/>
    <mergeCell ref="G13:H13"/>
    <mergeCell ref="G14:H14"/>
    <mergeCell ref="D15:E15"/>
    <mergeCell ref="D16:E16"/>
    <mergeCell ref="D17:E17"/>
    <mergeCell ref="D18:E18"/>
    <mergeCell ref="D9:E9"/>
    <mergeCell ref="G35:H35"/>
    <mergeCell ref="G25:H25"/>
    <mergeCell ref="G19:H19"/>
    <mergeCell ref="G20:H20"/>
    <mergeCell ref="G21:H21"/>
    <mergeCell ref="G22:H22"/>
    <mergeCell ref="G15:H15"/>
    <mergeCell ref="G34:H34"/>
    <mergeCell ref="D31:E31"/>
    <mergeCell ref="G26:H26"/>
    <mergeCell ref="G27:H27"/>
    <mergeCell ref="G28:H28"/>
    <mergeCell ref="G29:H29"/>
    <mergeCell ref="G23:H23"/>
    <mergeCell ref="G24:H24"/>
    <mergeCell ref="D11:E11"/>
    <mergeCell ref="D12:E12"/>
    <mergeCell ref="D13:E13"/>
    <mergeCell ref="D14:E14"/>
    <mergeCell ref="D19:E19"/>
    <mergeCell ref="D28:E28"/>
    <mergeCell ref="D24:E24"/>
    <mergeCell ref="D25:E25"/>
    <mergeCell ref="A8:L8"/>
    <mergeCell ref="G9:H9"/>
    <mergeCell ref="G10:H10"/>
    <mergeCell ref="D10:E10"/>
    <mergeCell ref="G30:H30"/>
    <mergeCell ref="G31:H31"/>
    <mergeCell ref="A43:B43"/>
    <mergeCell ref="A54:L54"/>
    <mergeCell ref="J43:K43"/>
    <mergeCell ref="A50:E50"/>
    <mergeCell ref="D36:E36"/>
    <mergeCell ref="D37:E37"/>
    <mergeCell ref="D38:E38"/>
    <mergeCell ref="D39:E39"/>
    <mergeCell ref="D41:E41"/>
    <mergeCell ref="D42:E42"/>
    <mergeCell ref="G50:K50"/>
    <mergeCell ref="G33:H33"/>
    <mergeCell ref="D20:E20"/>
    <mergeCell ref="D21:E21"/>
    <mergeCell ref="D22:E22"/>
    <mergeCell ref="D23:E23"/>
    <mergeCell ref="D29:E29"/>
    <mergeCell ref="D30:E30"/>
    <mergeCell ref="A56:L56"/>
    <mergeCell ref="A48:C48"/>
    <mergeCell ref="A45:C45"/>
    <mergeCell ref="G45:J45"/>
    <mergeCell ref="A46:C46"/>
    <mergeCell ref="G46:J46"/>
    <mergeCell ref="A47:C47"/>
    <mergeCell ref="G47:J47"/>
    <mergeCell ref="D45:E45"/>
    <mergeCell ref="G52:J52"/>
    <mergeCell ref="G53:J53"/>
    <mergeCell ref="G51:J51"/>
    <mergeCell ref="A55:L55"/>
    <mergeCell ref="D46:E46"/>
    <mergeCell ref="D40:E40"/>
    <mergeCell ref="D32:E32"/>
    <mergeCell ref="D33:E33"/>
    <mergeCell ref="D34:E34"/>
    <mergeCell ref="D35:E35"/>
    <mergeCell ref="G40:H40"/>
    <mergeCell ref="G41:H41"/>
    <mergeCell ref="G42:H42"/>
    <mergeCell ref="C43:H43"/>
    <mergeCell ref="G32:H32"/>
    <mergeCell ref="G39:H39"/>
    <mergeCell ref="G36:H36"/>
    <mergeCell ref="G37:H37"/>
    <mergeCell ref="G38:H38"/>
  </mergeCells>
  <phoneticPr fontId="1" type="noConversion"/>
  <conditionalFormatting sqref="M9:M43">
    <cfRule type="cellIs" dxfId="1" priority="1" operator="equal">
      <formula>#N/A</formula>
    </cfRule>
    <cfRule type="containsText" dxfId="0" priority="2" operator="containsText" text="#N/A">
      <formula>NOT(ISERROR(SEARCH("#N/A",M9)))</formula>
    </cfRule>
  </conditionalFormatting>
  <dataValidations count="7">
    <dataValidation type="time" operator="greaterThan" allowBlank="1" showInputMessage="1" showErrorMessage="1" errorTitle="Invalid OUT Time" error="Out time must come after In time." sqref="C10:C42 K10:K42" xr:uid="{00000000-0002-0000-0000-000000000000}">
      <formula1>B10</formula1>
    </dataValidation>
    <dataValidation type="time" operator="greaterThan" allowBlank="1" showInputMessage="1" showErrorMessage="1" errorTitle="Invalid OUT Time" error="Out time must come after In time." sqref="F10:F42 I10:I42" xr:uid="{00000000-0002-0000-0000-000001000000}">
      <formula1>D10</formula1>
    </dataValidation>
    <dataValidation type="list" showInputMessage="1" showErrorMessage="1" sqref="K7:L7" xr:uid="{00000000-0002-0000-0000-000002000000}">
      <formula1>YesNoList</formula1>
    </dataValidation>
    <dataValidation type="list" allowBlank="1" showInputMessage="1" showErrorMessage="1" sqref="K6:L6" xr:uid="{00000000-0002-0000-0000-000003000000}">
      <formula1>MonthsList</formula1>
    </dataValidation>
    <dataValidation type="whole" allowBlank="1" showInputMessage="1" showErrorMessage="1" errorTitle="Invalid Employee Record #" error="This should be a one or two digit number." sqref="K5:L5" xr:uid="{00000000-0002-0000-0000-000004000000}">
      <formula1>0</formula1>
      <formula2>99</formula2>
    </dataValidation>
    <dataValidation type="whole" allowBlank="1" showInputMessage="1" showErrorMessage="1" errorTitle="Invalid Employee ID" error="Your employee ID is a nine-digit number " sqref="C7:F7" xr:uid="{00000000-0002-0000-0000-000005000000}">
      <formula1>1</formula1>
      <formula2>999999999</formula2>
    </dataValidation>
    <dataValidation errorStyle="warning" operator="greaterThan" allowBlank="1" showInputMessage="1" showErrorMessage="1" sqref="B10:B42" xr:uid="{00000000-0002-0000-0000-000006000000}"/>
  </dataValidations>
  <printOptions horizontalCentered="1"/>
  <pageMargins left="0.5" right="0.5" top="0.5" bottom="0.5" header="0.5" footer="0.5"/>
  <pageSetup scale="98" orientation="portrait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Lists!$D$2:$D$48</xm:f>
          </x14:formula1>
          <xm:sqref>C5:F5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Lists</vt:lpstr>
      <vt:lpstr>ISA Late Timesheet</vt:lpstr>
      <vt:lpstr>Academic_Affairs_SOAR</vt:lpstr>
      <vt:lpstr>Lists!Department_Name</vt:lpstr>
      <vt:lpstr>DepartmentList</vt:lpstr>
      <vt:lpstr>DepartmentsAndUnitsList</vt:lpstr>
      <vt:lpstr>'ISA Late Timesheet'!DepartmentsList</vt:lpstr>
      <vt:lpstr>DepartmentsList</vt:lpstr>
      <vt:lpstr>DepartmentsList1</vt:lpstr>
      <vt:lpstr>MonthsAndPayPeriodsList</vt:lpstr>
      <vt:lpstr>MonthsList</vt:lpstr>
      <vt:lpstr>PayPeriodsList</vt:lpstr>
      <vt:lpstr>'ISA Late Timesheet'!Print_Area</vt:lpstr>
      <vt:lpstr>UnitsList</vt:lpstr>
      <vt:lpstr>YesNoList</vt:lpstr>
    </vt:vector>
  </TitlesOfParts>
  <Company>Administration &amp; Finance Division - Cal Poly 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cgroskop</dc:creator>
  <cp:lastModifiedBy>Jennifer R. Hiatt</cp:lastModifiedBy>
  <cp:lastPrinted>2020-05-19T21:31:04Z</cp:lastPrinted>
  <dcterms:created xsi:type="dcterms:W3CDTF">2008-11-06T21:51:51Z</dcterms:created>
  <dcterms:modified xsi:type="dcterms:W3CDTF">2026-01-31T00:54:28Z</dcterms:modified>
</cp:coreProperties>
</file>